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12 2021\Nemocenská statistika\"/>
    </mc:Choice>
  </mc:AlternateContent>
  <bookViews>
    <workbookView xWindow="0" yWindow="0" windowWidth="28800" windowHeight="11265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E15" i="8"/>
  <c r="D15" i="8"/>
  <c r="C15" i="8"/>
  <c r="I15" i="8" s="1"/>
  <c r="H14" i="8"/>
  <c r="K14" i="8" s="1"/>
  <c r="G14" i="8"/>
  <c r="J14" i="8" s="1"/>
  <c r="F14" i="8"/>
  <c r="I14" i="8" s="1"/>
  <c r="E14" i="8"/>
  <c r="D14" i="8"/>
  <c r="C14" i="8"/>
  <c r="K13" i="8"/>
  <c r="H13" i="8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<sst xmlns="http://schemas.openxmlformats.org/spreadsheetml/2006/main" count="29" uniqueCount="21">
  <si>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</si>
  <si>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</si>
  <si>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</si>
  <si>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</si>
  <si>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</si>
  <si>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</si>
  <si>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</si>
  <si>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</si>
  <si>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</si>
  <si>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</si>
  <si>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</si>
  <si>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</si>
  <si>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</si>
  <si>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</si>
  <si>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</si>
  <si>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</si>
  <si>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</si>
  <si>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</si>
  <si>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</si>
  <si>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</si>
  <si>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roce 2021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</si>
</sst>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4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i/>
      <sz val="10"/>
      <name val="Arial CE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7" fillId="0" borderId="0"/>
    <xf numFmtId="0" fontId="18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49" fontId="3" fillId="0" borderId="0">
      <alignment horizontal="left" vertical="center" wrapText="1"/>
    </xf>
    <xf numFmtId="49" fontId="3" fillId="0" borderId="1">
      <alignment wrapText="1"/>
    </xf>
    <xf numFmtId="0" fontId="15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3" fontId="8" fillId="0" borderId="0" xfId="8">
      <alignment vertical="center"/>
    </xf>
    <xf numFmtId="3" fontId="11" fillId="0" borderId="0" xfId="8" applyFont="1" applyAlignment="1">
      <alignment vertical="center" wrapText="1"/>
    </xf>
    <xf numFmtId="3" fontId="13" fillId="0" borderId="0" xfId="8" applyFont="1" applyAlignment="1">
      <alignment vertical="center" wrapText="1"/>
    </xf>
    <xf numFmtId="3" fontId="14" fillId="0" borderId="0" xfId="8" applyFont="1">
      <alignment vertical="center"/>
    </xf>
    <xf numFmtId="3" fontId="8" fillId="0" borderId="0" xfId="8" applyAlignment="1">
      <alignment vertical="center"/>
    </xf>
    <xf numFmtId="3" fontId="11" fillId="0" borderId="0" xfId="8" applyFont="1" applyBorder="1" applyAlignment="1">
      <alignment vertical="center" wrapText="1"/>
    </xf>
    <xf numFmtId="3" fontId="12" fillId="0" borderId="0" xfId="8" applyFont="1" applyBorder="1" applyAlignment="1">
      <alignment horizontal="right" vertical="center" wrapText="1" indent="1"/>
    </xf>
    <xf numFmtId="3" fontId="23" fillId="4" borderId="7" xfId="0" applyNumberFormat="1" applyFont="1" applyFill="1" applyBorder="1" applyAlignment="1">
      <alignment horizontal="right" vertical="center" wrapText="1"/>
    </xf>
    <xf numFmtId="3" fontId="23" fillId="4" borderId="5" xfId="0" applyNumberFormat="1" applyFont="1" applyFill="1" applyBorder="1" applyAlignment="1">
      <alignment horizontal="right" vertical="center" wrapText="1"/>
    </xf>
    <xf numFmtId="4" fontId="23" fillId="4" borderId="5" xfId="0" applyNumberFormat="1" applyFont="1" applyFill="1" applyBorder="1" applyAlignment="1">
      <alignment horizontal="right" vertical="center" wrapText="1"/>
    </xf>
    <xf numFmtId="3" fontId="23" fillId="4" borderId="6" xfId="0" applyNumberFormat="1" applyFont="1" applyFill="1" applyBorder="1" applyAlignment="1">
      <alignment horizontal="right" vertical="center" wrapText="1"/>
    </xf>
    <xf numFmtId="3" fontId="10" fillId="0" borderId="20" xfId="8" applyFont="1" applyBorder="1" applyAlignment="1">
      <alignment horizontal="center" vertical="center" wrapText="1"/>
    </xf>
    <xf numFmtId="3" fontId="10" fillId="0" borderId="21" xfId="8" applyFont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right" vertical="center" wrapText="1"/>
    </xf>
    <xf numFmtId="4" fontId="23" fillId="4" borderId="6" xfId="0" applyNumberFormat="1" applyFont="1" applyFill="1" applyBorder="1" applyAlignment="1">
      <alignment horizontal="right" vertical="center" wrapText="1"/>
    </xf>
    <xf numFmtId="3" fontId="10" fillId="0" borderId="11" xfId="8" applyFont="1" applyBorder="1" applyAlignment="1">
      <alignment horizontal="center" vertical="center" wrapText="1"/>
    </xf>
    <xf numFmtId="3" fontId="2" fillId="2" borderId="16" xfId="8" applyNumberFormat="1" applyFont="1" applyFill="1" applyBorder="1" applyAlignment="1">
      <alignment horizontal="right" vertical="center" wrapText="1"/>
    </xf>
    <xf numFmtId="3" fontId="19" fillId="2" borderId="1" xfId="8" applyNumberFormat="1" applyFont="1" applyFill="1" applyBorder="1" applyAlignment="1">
      <alignment horizontal="right" vertical="center" wrapText="1"/>
    </xf>
    <xf numFmtId="3" fontId="19" fillId="2" borderId="8" xfId="8" applyNumberFormat="1" applyFont="1" applyFill="1" applyBorder="1" applyAlignment="1">
      <alignment horizontal="right" vertical="center" wrapText="1"/>
    </xf>
    <xf numFmtId="4" fontId="11" fillId="2" borderId="16" xfId="8" applyNumberFormat="1" applyFont="1" applyFill="1" applyBorder="1" applyAlignment="1">
      <alignment horizontal="right" vertical="center" wrapText="1"/>
    </xf>
    <xf numFmtId="4" fontId="12" fillId="2" borderId="1" xfId="9" applyNumberFormat="1" applyFont="1" applyFill="1" applyBorder="1" applyAlignment="1">
      <alignment horizontal="right" vertical="center" wrapText="1"/>
    </xf>
    <xf numFmtId="4" fontId="12" fillId="2" borderId="8" xfId="8" applyNumberFormat="1" applyFont="1" applyFill="1" applyBorder="1" applyAlignment="1">
      <alignment horizontal="right" vertical="center" wrapText="1"/>
    </xf>
    <xf numFmtId="3" fontId="2" fillId="0" borderId="9" xfId="8" applyFont="1" applyBorder="1" applyAlignment="1">
      <alignment horizontal="right" vertical="center" wrapText="1"/>
    </xf>
    <xf numFmtId="3" fontId="19" fillId="0" borderId="14" xfId="8" applyFont="1" applyBorder="1" applyAlignment="1">
      <alignment horizontal="right" vertical="center" wrapText="1"/>
    </xf>
    <xf numFmtId="3" fontId="19" fillId="0" borderId="11" xfId="8" applyFont="1" applyBorder="1" applyAlignment="1">
      <alignment horizontal="right" vertical="center" wrapText="1"/>
    </xf>
    <xf numFmtId="3" fontId="19" fillId="0" borderId="10" xfId="8" applyFont="1" applyBorder="1" applyAlignment="1">
      <alignment horizontal="right" vertical="center" wrapText="1"/>
    </xf>
    <xf numFmtId="3" fontId="19" fillId="0" borderId="12" xfId="8" applyFont="1" applyBorder="1" applyAlignment="1">
      <alignment horizontal="right" vertical="center" wrapText="1"/>
    </xf>
    <xf numFmtId="4" fontId="11" fillId="0" borderId="14" xfId="8" applyNumberFormat="1" applyFont="1" applyBorder="1" applyAlignment="1">
      <alignment horizontal="right" vertical="center" wrapText="1"/>
    </xf>
    <xf numFmtId="4" fontId="12" fillId="0" borderId="10" xfId="9" applyNumberFormat="1" applyFont="1" applyBorder="1" applyAlignment="1">
      <alignment horizontal="right" vertical="center" wrapText="1"/>
    </xf>
    <xf numFmtId="4" fontId="12" fillId="0" borderId="12" xfId="8" applyNumberFormat="1" applyFont="1" applyBorder="1" applyAlignment="1">
      <alignment horizontal="right" vertical="center" wrapText="1"/>
    </xf>
    <xf numFmtId="3" fontId="2" fillId="0" borderId="16" xfId="8" applyFont="1" applyBorder="1" applyAlignment="1">
      <alignment horizontal="right" vertical="center" wrapText="1"/>
    </xf>
    <xf numFmtId="3" fontId="19" fillId="0" borderId="15" xfId="8" applyFont="1" applyBorder="1" applyAlignment="1">
      <alignment horizontal="right" vertical="center" wrapText="1"/>
    </xf>
    <xf numFmtId="3" fontId="19" fillId="0" borderId="20" xfId="8" applyFont="1" applyBorder="1" applyAlignment="1">
      <alignment horizontal="right" vertical="center" wrapText="1"/>
    </xf>
    <xf numFmtId="3" fontId="19" fillId="0" borderId="1" xfId="8" applyFont="1" applyBorder="1" applyAlignment="1">
      <alignment horizontal="right" vertical="center" wrapText="1"/>
    </xf>
    <xf numFmtId="3" fontId="19" fillId="0" borderId="8" xfId="8" applyFont="1" applyBorder="1" applyAlignment="1">
      <alignment horizontal="right" vertical="center" wrapText="1"/>
    </xf>
    <xf numFmtId="4" fontId="11" fillId="0" borderId="15" xfId="8" applyNumberFormat="1" applyFont="1" applyBorder="1" applyAlignment="1">
      <alignment horizontal="right" vertical="center" wrapText="1"/>
    </xf>
    <xf numFmtId="4" fontId="12" fillId="0" borderId="1" xfId="9" applyNumberFormat="1" applyFont="1" applyBorder="1" applyAlignment="1">
      <alignment horizontal="right" vertical="center" wrapText="1"/>
    </xf>
    <xf numFmtId="4" fontId="12" fillId="0" borderId="8" xfId="8" applyNumberFormat="1" applyFont="1" applyBorder="1" applyAlignment="1">
      <alignment horizontal="right" vertical="center" wrapText="1"/>
    </xf>
    <xf numFmtId="3" fontId="2" fillId="0" borderId="5" xfId="8" applyFont="1" applyBorder="1" applyAlignment="1">
      <alignment horizontal="right" vertical="center" wrapText="1"/>
    </xf>
    <xf numFmtId="3" fontId="19" fillId="0" borderId="13" xfId="8" applyFont="1" applyBorder="1" applyAlignment="1">
      <alignment horizontal="right" vertical="center" wrapText="1"/>
    </xf>
    <xf numFmtId="3" fontId="19" fillId="0" borderId="21" xfId="8" applyFont="1" applyBorder="1" applyAlignment="1">
      <alignment horizontal="right" vertical="center" wrapText="1"/>
    </xf>
    <xf numFmtId="3" fontId="19" fillId="0" borderId="7" xfId="8" applyFont="1" applyBorder="1" applyAlignment="1">
      <alignment horizontal="right" vertical="center" wrapText="1"/>
    </xf>
    <xf numFmtId="3" fontId="19" fillId="0" borderId="6" xfId="8" applyFont="1" applyBorder="1" applyAlignment="1">
      <alignment horizontal="right" vertical="center" wrapText="1"/>
    </xf>
    <xf numFmtId="4" fontId="11" fillId="0" borderId="13" xfId="8" applyNumberFormat="1" applyFont="1" applyBorder="1" applyAlignment="1">
      <alignment horizontal="right" vertical="center" wrapText="1"/>
    </xf>
    <xf numFmtId="4" fontId="12" fillId="0" borderId="7" xfId="9" applyNumberFormat="1" applyFont="1" applyBorder="1" applyAlignment="1">
      <alignment horizontal="right" vertical="center" wrapText="1"/>
    </xf>
    <xf numFmtId="4" fontId="12" fillId="0" borderId="6" xfId="8" applyNumberFormat="1" applyFont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49" fontId="20" fillId="3" borderId="16" xfId="0" applyNumberFormat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3" fontId="22" fillId="0" borderId="0" xfId="8" applyFont="1" applyAlignment="1">
      <alignment horizontal="center" vertical="center" wrapText="1"/>
    </xf>
    <xf numFmtId="3" fontId="10" fillId="0" borderId="19" xfId="8" applyFont="1" applyBorder="1" applyAlignment="1">
      <alignment horizontal="center" vertical="center" textRotation="90" wrapText="1"/>
    </xf>
    <xf numFmtId="3" fontId="10" fillId="0" borderId="18" xfId="8" applyFont="1" applyBorder="1" applyAlignment="1">
      <alignment horizontal="center" vertical="center" textRotation="90" wrapText="1"/>
    </xf>
    <xf numFmtId="3" fontId="10" fillId="0" borderId="17" xfId="8" applyFont="1" applyBorder="1" applyAlignment="1">
      <alignment horizontal="center" vertical="center" textRotation="90" wrapText="1"/>
    </xf>
    <xf numFmtId="3" fontId="10" fillId="0" borderId="16" xfId="8" applyFont="1" applyBorder="1" applyAlignment="1">
      <alignment horizontal="center" vertical="center" wrapText="1"/>
    </xf>
    <xf numFmtId="3" fontId="10" fillId="0" borderId="8" xfId="8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</cellXfs>
  <cellStyles count="19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5"/>
    <cellStyle name="Normální 3" xfId="16"/>
    <cellStyle name="Normální 4" xfId="17"/>
    <cellStyle name="Normální 5" xfId="18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90" zoomScaleNormal="90" workbookViewId="0">
      <selection sqref="A1:K2"/>
    </sheetView>
  </sheetViews>
  <sheetFormatPr defaultColWidth="8" defaultRowHeight="12.75" x14ac:dyDescent="0.2"/>
  <cols>
    <col min="1" max="1" width="4.7109375" style="5" customWidth="1"/>
    <col min="2" max="2" width="14.7109375" style="2" customWidth="1"/>
    <col min="3" max="5" width="12.7109375" style="2" customWidth="1"/>
    <col min="6" max="8" width="14.7109375" style="2" customWidth="1"/>
    <col min="9" max="11" width="12.7109375" style="2" customWidth="1"/>
    <col min="12" max="12" width="9.5703125" style="1" customWidth="1"/>
    <col min="13" max="13" width="12.7109375" style="1" customWidth="1"/>
    <col min="14" max="14" width="12" style="1" customWidth="1"/>
    <col min="15" max="16384" width="8" style="1"/>
  </cols>
  <sheetData>
    <row r="1" spans="1:11" ht="18" customHeight="1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0.100000000000001" customHeight="1" x14ac:dyDescent="0.2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0.100000000000001" customHeight="1" thickBot="1" x14ac:dyDescent="0.25"/>
    <row r="4" spans="1:11" ht="30.2" customHeight="1" x14ac:dyDescent="0.2">
      <c r="A4" s="50" t="s">
        <v>3</v>
      </c>
      <c r="B4" s="52"/>
      <c r="C4" s="50" t="s">
        <v>18</v>
      </c>
      <c r="D4" s="51"/>
      <c r="E4" s="52"/>
      <c r="F4" s="50" t="s">
        <v>1</v>
      </c>
      <c r="G4" s="51"/>
      <c r="H4" s="52"/>
      <c r="I4" s="50" t="s">
        <v>19</v>
      </c>
      <c r="J4" s="51"/>
      <c r="K4" s="52"/>
    </row>
    <row r="5" spans="1:11" ht="20.100000000000001" customHeight="1" x14ac:dyDescent="0.2">
      <c r="A5" s="63"/>
      <c r="B5" s="64"/>
      <c r="C5" s="49" t="s">
        <v>0</v>
      </c>
      <c r="D5" s="53" t="s">
        <v>2</v>
      </c>
      <c r="E5" s="54"/>
      <c r="F5" s="49" t="s">
        <v>0</v>
      </c>
      <c r="G5" s="53" t="s">
        <v>2</v>
      </c>
      <c r="H5" s="54"/>
      <c r="I5" s="49" t="s">
        <v>4</v>
      </c>
      <c r="J5" s="53" t="s">
        <v>2</v>
      </c>
      <c r="K5" s="54"/>
    </row>
    <row r="6" spans="1:11" ht="20.100000000000001" customHeight="1" x14ac:dyDescent="0.2">
      <c r="A6" s="63"/>
      <c r="B6" s="64"/>
      <c r="C6" s="49"/>
      <c r="D6" s="47" t="s">
        <v>14</v>
      </c>
      <c r="E6" s="48" t="s">
        <v>15</v>
      </c>
      <c r="F6" s="49"/>
      <c r="G6" s="47" t="s">
        <v>14</v>
      </c>
      <c r="H6" s="48" t="s">
        <v>15</v>
      </c>
      <c r="I6" s="49"/>
      <c r="J6" s="47" t="s">
        <v>14</v>
      </c>
      <c r="K6" s="48" t="s">
        <v>15</v>
      </c>
    </row>
    <row r="7" spans="1:11" ht="20.100000000000001" customHeight="1" x14ac:dyDescent="0.2">
      <c r="A7" s="59" t="s">
        <v>5</v>
      </c>
      <c r="B7" s="60"/>
      <c r="C7" s="17">
        <v>29321</v>
      </c>
      <c r="D7" s="18">
        <v>16916</v>
      </c>
      <c r="E7" s="19">
        <v>12405</v>
      </c>
      <c r="F7" s="17">
        <v>481677</v>
      </c>
      <c r="G7" s="18">
        <v>256254</v>
      </c>
      <c r="H7" s="19">
        <v>225423</v>
      </c>
      <c r="I7" s="20">
        <f>F7/C7</f>
        <v>16.427713925173084</v>
      </c>
      <c r="J7" s="21">
        <f>G7/D7</f>
        <v>15.148616694253962</v>
      </c>
      <c r="K7" s="22">
        <f>H7/E7</f>
        <v>18.171946795646917</v>
      </c>
    </row>
    <row r="8" spans="1:11" ht="20.100000000000001" customHeight="1" x14ac:dyDescent="0.2">
      <c r="A8" s="59" t="s">
        <v>9</v>
      </c>
      <c r="B8" s="60"/>
      <c r="C8" s="17">
        <v>526179</v>
      </c>
      <c r="D8" s="18">
        <v>289369</v>
      </c>
      <c r="E8" s="19">
        <v>236810</v>
      </c>
      <c r="F8" s="17">
        <v>11787395</v>
      </c>
      <c r="G8" s="18">
        <v>5457636</v>
      </c>
      <c r="H8" s="19">
        <v>6329759</v>
      </c>
      <c r="I8" s="20">
        <f t="shared" ref="I8:K16" si="0">F8/C8</f>
        <v>22.401872746726873</v>
      </c>
      <c r="J8" s="21">
        <f t="shared" si="0"/>
        <v>18.860472268971453</v>
      </c>
      <c r="K8" s="22">
        <f t="shared" si="0"/>
        <v>26.72927241248258</v>
      </c>
    </row>
    <row r="9" spans="1:11" ht="20.100000000000001" customHeight="1" x14ac:dyDescent="0.2">
      <c r="A9" s="59" t="s">
        <v>10</v>
      </c>
      <c r="B9" s="60"/>
      <c r="C9" s="17">
        <v>576307</v>
      </c>
      <c r="D9" s="18">
        <v>308601</v>
      </c>
      <c r="E9" s="19">
        <v>267706</v>
      </c>
      <c r="F9" s="17">
        <v>16072913</v>
      </c>
      <c r="G9" s="18">
        <v>7440511</v>
      </c>
      <c r="H9" s="19">
        <v>8632402</v>
      </c>
      <c r="I9" s="20">
        <f t="shared" si="0"/>
        <v>27.889498132071967</v>
      </c>
      <c r="J9" s="21">
        <f t="shared" si="0"/>
        <v>24.110456544210809</v>
      </c>
      <c r="K9" s="22">
        <f t="shared" si="0"/>
        <v>32.245829379991484</v>
      </c>
    </row>
    <row r="10" spans="1:11" ht="20.100000000000001" customHeight="1" x14ac:dyDescent="0.2">
      <c r="A10" s="59" t="s">
        <v>11</v>
      </c>
      <c r="B10" s="60"/>
      <c r="C10" s="17">
        <v>763694</v>
      </c>
      <c r="D10" s="18">
        <v>329237</v>
      </c>
      <c r="E10" s="19">
        <v>434457</v>
      </c>
      <c r="F10" s="17">
        <v>25597071</v>
      </c>
      <c r="G10" s="18">
        <v>10840051</v>
      </c>
      <c r="H10" s="19">
        <v>14757020</v>
      </c>
      <c r="I10" s="20">
        <f t="shared" si="0"/>
        <v>33.517444159571767</v>
      </c>
      <c r="J10" s="21">
        <f t="shared" si="0"/>
        <v>32.924765442523167</v>
      </c>
      <c r="K10" s="22">
        <f t="shared" si="0"/>
        <v>33.9665835744389</v>
      </c>
    </row>
    <row r="11" spans="1:11" ht="20.100000000000001" customHeight="1" x14ac:dyDescent="0.2">
      <c r="A11" s="59" t="s">
        <v>12</v>
      </c>
      <c r="B11" s="60"/>
      <c r="C11" s="17">
        <v>633150</v>
      </c>
      <c r="D11" s="18">
        <v>269177</v>
      </c>
      <c r="E11" s="19">
        <v>363973</v>
      </c>
      <c r="F11" s="17">
        <v>28626304</v>
      </c>
      <c r="G11" s="18">
        <v>12340350</v>
      </c>
      <c r="H11" s="19">
        <v>16285954</v>
      </c>
      <c r="I11" s="20">
        <f t="shared" si="0"/>
        <v>45.21251520176893</v>
      </c>
      <c r="J11" s="21">
        <f t="shared" si="0"/>
        <v>45.844741564100943</v>
      </c>
      <c r="K11" s="22">
        <f t="shared" si="0"/>
        <v>44.744950861739746</v>
      </c>
    </row>
    <row r="12" spans="1:11" ht="20.100000000000001" customHeight="1" x14ac:dyDescent="0.2">
      <c r="A12" s="59" t="s">
        <v>6</v>
      </c>
      <c r="B12" s="60"/>
      <c r="C12" s="17">
        <v>189317</v>
      </c>
      <c r="D12" s="18">
        <v>106862</v>
      </c>
      <c r="E12" s="19">
        <v>82455</v>
      </c>
      <c r="F12" s="17">
        <v>11133807</v>
      </c>
      <c r="G12" s="18">
        <v>6805076</v>
      </c>
      <c r="H12" s="19">
        <v>4328731</v>
      </c>
      <c r="I12" s="20">
        <f t="shared" si="0"/>
        <v>58.810392093684136</v>
      </c>
      <c r="J12" s="21">
        <f t="shared" si="0"/>
        <v>63.680971720536768</v>
      </c>
      <c r="K12" s="22">
        <f t="shared" si="0"/>
        <v>52.498101995027589</v>
      </c>
    </row>
    <row r="13" spans="1:11" ht="30.2" customHeight="1" thickBot="1" x14ac:dyDescent="0.25">
      <c r="A13" s="61" t="s">
        <v>16</v>
      </c>
      <c r="B13" s="62"/>
      <c r="C13" s="9">
        <f t="shared" ref="C13:H13" si="1">SUM(C7:C12)</f>
        <v>2717968</v>
      </c>
      <c r="D13" s="8">
        <f t="shared" si="1"/>
        <v>1320162</v>
      </c>
      <c r="E13" s="11">
        <f t="shared" si="1"/>
        <v>1397806</v>
      </c>
      <c r="F13" s="9">
        <f t="shared" si="1"/>
        <v>93699167</v>
      </c>
      <c r="G13" s="8">
        <f t="shared" si="1"/>
        <v>43139878</v>
      </c>
      <c r="H13" s="11">
        <f t="shared" si="1"/>
        <v>50559289</v>
      </c>
      <c r="I13" s="10">
        <f t="shared" si="0"/>
        <v>34.473977250651956</v>
      </c>
      <c r="J13" s="14">
        <f t="shared" si="0"/>
        <v>32.677715310696719</v>
      </c>
      <c r="K13" s="15">
        <f t="shared" si="0"/>
        <v>36.170462138522801</v>
      </c>
    </row>
    <row r="14" spans="1:11" ht="20.100000000000001" customHeight="1" x14ac:dyDescent="0.2">
      <c r="A14" s="56" t="s">
        <v>2</v>
      </c>
      <c r="B14" s="16" t="s">
        <v>7</v>
      </c>
      <c r="C14" s="23">
        <f t="shared" ref="C14:H14" si="2">SUM(C7:C8)</f>
        <v>555500</v>
      </c>
      <c r="D14" s="24">
        <f t="shared" si="2"/>
        <v>306285</v>
      </c>
      <c r="E14" s="25">
        <f t="shared" si="2"/>
        <v>249215</v>
      </c>
      <c r="F14" s="23">
        <f t="shared" si="2"/>
        <v>12269072</v>
      </c>
      <c r="G14" s="26">
        <f t="shared" si="2"/>
        <v>5713890</v>
      </c>
      <c r="H14" s="27">
        <f t="shared" si="2"/>
        <v>6555182</v>
      </c>
      <c r="I14" s="28">
        <f t="shared" si="0"/>
        <v>22.086538253825381</v>
      </c>
      <c r="J14" s="29">
        <f t="shared" si="0"/>
        <v>18.655467946520396</v>
      </c>
      <c r="K14" s="30">
        <f t="shared" si="0"/>
        <v>26.303320426138075</v>
      </c>
    </row>
    <row r="15" spans="1:11" ht="20.100000000000001" customHeight="1" x14ac:dyDescent="0.2">
      <c r="A15" s="57"/>
      <c r="B15" s="12" t="s">
        <v>13</v>
      </c>
      <c r="C15" s="31">
        <f t="shared" ref="C15:H15" si="3">SUM(C9:C10)</f>
        <v>1340001</v>
      </c>
      <c r="D15" s="32">
        <f t="shared" si="3"/>
        <v>637838</v>
      </c>
      <c r="E15" s="33">
        <f t="shared" si="3"/>
        <v>702163</v>
      </c>
      <c r="F15" s="31">
        <f t="shared" si="3"/>
        <v>41669984</v>
      </c>
      <c r="G15" s="34">
        <f t="shared" si="3"/>
        <v>18280562</v>
      </c>
      <c r="H15" s="35">
        <f t="shared" si="3"/>
        <v>23389422</v>
      </c>
      <c r="I15" s="36">
        <f t="shared" si="0"/>
        <v>31.096979778373299</v>
      </c>
      <c r="J15" s="37">
        <f t="shared" si="0"/>
        <v>28.660195849102749</v>
      </c>
      <c r="K15" s="38">
        <f t="shared" si="0"/>
        <v>33.310530460875896</v>
      </c>
    </row>
    <row r="16" spans="1:11" ht="20.100000000000001" customHeight="1" thickBot="1" x14ac:dyDescent="0.25">
      <c r="A16" s="58"/>
      <c r="B16" s="13" t="s">
        <v>8</v>
      </c>
      <c r="C16" s="39">
        <f t="shared" ref="C16:H16" si="4">SUM(C11:C12)</f>
        <v>822467</v>
      </c>
      <c r="D16" s="40">
        <f t="shared" si="4"/>
        <v>376039</v>
      </c>
      <c r="E16" s="41">
        <f t="shared" si="4"/>
        <v>446428</v>
      </c>
      <c r="F16" s="39">
        <f t="shared" si="4"/>
        <v>39760111</v>
      </c>
      <c r="G16" s="42">
        <f t="shared" si="4"/>
        <v>19145426</v>
      </c>
      <c r="H16" s="43">
        <f t="shared" si="4"/>
        <v>20614685</v>
      </c>
      <c r="I16" s="44">
        <f t="shared" si="0"/>
        <v>48.342500063832347</v>
      </c>
      <c r="J16" s="45">
        <f t="shared" si="0"/>
        <v>50.913405258497122</v>
      </c>
      <c r="K16" s="46">
        <f t="shared" si="0"/>
        <v>46.176953506500489</v>
      </c>
    </row>
    <row r="20" spans="6:8" x14ac:dyDescent="0.2">
      <c r="F20" s="7"/>
    </row>
    <row r="24" spans="6:8" x14ac:dyDescent="0.2">
      <c r="H24" s="6"/>
    </row>
    <row r="38" spans="10:12" x14ac:dyDescent="0.2">
      <c r="J38" s="3"/>
    </row>
    <row r="40" spans="10:12" x14ac:dyDescent="0.2">
      <c r="L40" s="4"/>
    </row>
  </sheetData>
  <mergeCells count="20"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</mergeCells>
  <phoneticPr fontId="8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2022-01-18T08:24:15Z</cp:lastPrinted>
  <dcterms:created xsi:type="dcterms:W3CDTF">1997-01-24T11:07:25Z</dcterms:created>
  <dcterms:modified xsi:type="dcterms:W3CDTF">2022-01-18T08:24:17Z</dcterms:modified>
</cp:coreProperties>
</file>